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YEDEK_20112020\Belgeler\OKUL SAĞLIĞI\"/>
    </mc:Choice>
  </mc:AlternateContent>
  <xr:revisionPtr revIDLastSave="0" documentId="13_ncr:1_{AD75B35D-BE79-47B5-AE60-54238D329F19}" xr6:coauthVersionLast="47" xr6:coauthVersionMax="47" xr10:uidLastSave="{00000000-0000-0000-0000-000000000000}"/>
  <bookViews>
    <workbookView xWindow="-120" yWindow="-120" windowWidth="19440" windowHeight="14040" activeTab="1" xr2:uid="{00000000-000D-0000-FFFF-FFFF00000000}"/>
  </bookViews>
  <sheets>
    <sheet name="BİLGİ GİRİŞİ" sheetId="3" r:id="rId1"/>
    <sheet name="ENDEKS SAYFASI" sheetId="2" r:id="rId2"/>
  </sheets>
  <definedNames>
    <definedName name="_xlnm.Print_Area" localSheetId="1">'ENDEKS SAYFASI'!$A$3:$G$37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I38" i="2"/>
  <c r="H8" i="2" l="1"/>
  <c r="I8" i="2" s="1"/>
  <c r="F8" i="2" s="1"/>
  <c r="H9" i="2"/>
  <c r="I9" i="2" s="1"/>
  <c r="F9" i="2" s="1"/>
  <c r="H10" i="2"/>
  <c r="I10" i="2" s="1"/>
  <c r="F10" i="2" s="1"/>
  <c r="H11" i="2"/>
  <c r="I11" i="2" s="1"/>
  <c r="F11" i="2" s="1"/>
  <c r="H12" i="2"/>
  <c r="I12" i="2" s="1"/>
  <c r="F12" i="2" s="1"/>
  <c r="H13" i="2"/>
  <c r="I13" i="2" s="1"/>
  <c r="F13" i="2" s="1"/>
  <c r="H14" i="2"/>
  <c r="I14" i="2" s="1"/>
  <c r="F14" i="2" s="1"/>
  <c r="H15" i="2"/>
  <c r="I15" i="2" s="1"/>
  <c r="F15" i="2" s="1"/>
  <c r="H16" i="2"/>
  <c r="I16" i="2" s="1"/>
  <c r="F16" i="2" s="1"/>
  <c r="H17" i="2"/>
  <c r="I17" i="2" s="1"/>
  <c r="F17" i="2" s="1"/>
  <c r="H18" i="2"/>
  <c r="I18" i="2" s="1"/>
  <c r="F18" i="2" s="1"/>
  <c r="H19" i="2"/>
  <c r="I19" i="2" s="1"/>
  <c r="F19" i="2" s="1"/>
  <c r="H20" i="2"/>
  <c r="I20" i="2" s="1"/>
  <c r="F20" i="2" s="1"/>
  <c r="H21" i="2"/>
  <c r="I21" i="2" s="1"/>
  <c r="F21" i="2" s="1"/>
  <c r="H22" i="2"/>
  <c r="I22" i="2" s="1"/>
  <c r="F22" i="2" s="1"/>
  <c r="H23" i="2"/>
  <c r="I23" i="2" s="1"/>
  <c r="F23" i="2" s="1"/>
  <c r="H24" i="2"/>
  <c r="I24" i="2" s="1"/>
  <c r="F24" i="2" s="1"/>
  <c r="H25" i="2"/>
  <c r="I25" i="2" s="1"/>
  <c r="F25" i="2" s="1"/>
  <c r="H26" i="2"/>
  <c r="I26" i="2" s="1"/>
  <c r="F26" i="2" s="1"/>
  <c r="H27" i="2"/>
  <c r="I27" i="2" s="1"/>
  <c r="F27" i="2" s="1"/>
  <c r="H28" i="2"/>
  <c r="I28" i="2" s="1"/>
  <c r="F28" i="2" s="1"/>
  <c r="H29" i="2"/>
  <c r="I29" i="2" s="1"/>
  <c r="F29" i="2" s="1"/>
  <c r="H30" i="2"/>
  <c r="I30" i="2" s="1"/>
  <c r="F30" i="2" s="1"/>
  <c r="H31" i="2"/>
  <c r="I31" i="2" s="1"/>
  <c r="F31" i="2" s="1"/>
  <c r="H32" i="2"/>
  <c r="I32" i="2" s="1"/>
  <c r="F32" i="2" s="1"/>
  <c r="H33" i="2"/>
  <c r="I33" i="2" s="1"/>
  <c r="F33" i="2" s="1"/>
  <c r="H34" i="2"/>
  <c r="I34" i="2" s="1"/>
  <c r="F34" i="2" s="1"/>
  <c r="H35" i="2"/>
  <c r="I35" i="2" s="1"/>
  <c r="F35" i="2" s="1"/>
  <c r="H36" i="2"/>
  <c r="I36" i="2" s="1"/>
  <c r="F36" i="2" s="1"/>
  <c r="H37" i="2"/>
  <c r="I37" i="2" s="1"/>
  <c r="F37" i="2" s="1"/>
  <c r="H7" i="2"/>
  <c r="G34" i="2" l="1"/>
  <c r="G32" i="2"/>
  <c r="G26" i="2"/>
  <c r="G31" i="2"/>
  <c r="G36" i="2"/>
  <c r="G29" i="2"/>
  <c r="G37" i="2"/>
  <c r="G35" i="2"/>
  <c r="G27" i="2"/>
  <c r="G30" i="2"/>
  <c r="G33" i="2"/>
  <c r="G28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G25" i="2" l="1"/>
  <c r="G24" i="2"/>
  <c r="G22" i="2"/>
  <c r="G21" i="2"/>
  <c r="G23" i="2"/>
  <c r="G13" i="2"/>
  <c r="G15" i="2"/>
  <c r="G17" i="2"/>
  <c r="G19" i="2"/>
  <c r="G11" i="2"/>
  <c r="G9" i="2"/>
  <c r="G14" i="2" l="1"/>
  <c r="G20" i="2"/>
  <c r="G12" i="2"/>
  <c r="G10" i="2"/>
  <c r="G18" i="2"/>
  <c r="G8" i="2"/>
  <c r="G16" i="2"/>
  <c r="I7" i="2"/>
  <c r="G7" i="2" l="1"/>
  <c r="F7" i="2"/>
</calcChain>
</file>

<file path=xl/sharedStrings.xml><?xml version="1.0" encoding="utf-8"?>
<sst xmlns="http://schemas.openxmlformats.org/spreadsheetml/2006/main" count="24" uniqueCount="22">
  <si>
    <t>S.NO</t>
  </si>
  <si>
    <t>OKUL NO</t>
  </si>
  <si>
    <t>ADI SOYADI</t>
  </si>
  <si>
    <t>KİLO</t>
  </si>
  <si>
    <t>BOY</t>
  </si>
  <si>
    <t>VÜCUT ENDEKSİ</t>
  </si>
  <si>
    <t>2-B SINIFI ÖĞRENCİ GELİŞİM ÇİZELGESİ</t>
  </si>
  <si>
    <t>DERİN SU AĞKURT</t>
  </si>
  <si>
    <t>ÖMER FARUK DEMİREL</t>
  </si>
  <si>
    <t>ALİ OSMAN ALTINKAYA</t>
  </si>
  <si>
    <t>AYHAN KABAK</t>
  </si>
  <si>
    <t>ELİF SÜMEYYE DEMİREL</t>
  </si>
  <si>
    <t>HİRA NUR SOYER</t>
  </si>
  <si>
    <t>MEHMET DENİZ LOPÇU</t>
  </si>
  <si>
    <t>MEHMET FATİH KERTİŞLİ</t>
  </si>
  <si>
    <t>MEHMET HATİP BOZKURT</t>
  </si>
  <si>
    <t>ORKUN KELEŞ</t>
  </si>
  <si>
    <t>ZEYNEP SU TEKE</t>
  </si>
  <si>
    <t>URAS GÜNEYİ</t>
  </si>
  <si>
    <t>GÖKAY YÜKSEL</t>
  </si>
  <si>
    <t>BARAN UFUK BEZİRGAN</t>
  </si>
  <si>
    <t>DURUM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</si>
</sst>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9.9"/>
      <color theme="1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/>
    <xf numFmtId="0" fontId="0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0" fillId="0" borderId="1" xfId="0" applyBorder="1"/>
    <xf numFmtId="0" fontId="0" fillId="9" borderId="1" xfId="0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0" borderId="0" xfId="0" applyNumberFormat="1"/>
    <xf numFmtId="0" fontId="6" fillId="0" borderId="0" xfId="1" applyAlignment="1" applyProtection="1"/>
    <xf numFmtId="0" fontId="4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2:C32"/>
  <sheetViews>
    <sheetView workbookViewId="0">
      <selection activeCell="E10" sqref="E10"/>
    </sheetView>
  </sheetViews>
  <sheetFormatPr defaultRowHeight="15" x14ac:dyDescent="0.25"/>
  <cols>
    <col min="3" max="3" width="21.140625" customWidth="1"/>
  </cols>
  <sheetData>
    <row r="2" spans="2:3" x14ac:dyDescent="0.25">
      <c r="B2" s="10" t="s">
        <v>1</v>
      </c>
      <c r="C2" s="10" t="s">
        <v>2</v>
      </c>
    </row>
    <row r="3" spans="2:3" x14ac:dyDescent="0.25">
      <c r="B3" s="7"/>
      <c r="C3" s="8" t="s">
        <v>7</v>
      </c>
    </row>
    <row r="4" spans="2:3" x14ac:dyDescent="0.25">
      <c r="B4" s="7"/>
      <c r="C4" s="8" t="s">
        <v>8</v>
      </c>
    </row>
    <row r="5" spans="2:3" x14ac:dyDescent="0.25">
      <c r="B5" s="7"/>
      <c r="C5" s="8" t="s">
        <v>9</v>
      </c>
    </row>
    <row r="6" spans="2:3" x14ac:dyDescent="0.25">
      <c r="B6" s="7"/>
      <c r="C6" s="8" t="s">
        <v>10</v>
      </c>
    </row>
    <row r="7" spans="2:3" x14ac:dyDescent="0.25">
      <c r="B7" s="7"/>
      <c r="C7" s="8" t="s">
        <v>11</v>
      </c>
    </row>
    <row r="8" spans="2:3" x14ac:dyDescent="0.25">
      <c r="B8" s="7"/>
      <c r="C8" s="8" t="s">
        <v>12</v>
      </c>
    </row>
    <row r="9" spans="2:3" x14ac:dyDescent="0.25">
      <c r="B9" s="7"/>
      <c r="C9" s="8" t="s">
        <v>13</v>
      </c>
    </row>
    <row r="10" spans="2:3" x14ac:dyDescent="0.25">
      <c r="B10" s="7"/>
      <c r="C10" s="8" t="s">
        <v>14</v>
      </c>
    </row>
    <row r="11" spans="2:3" x14ac:dyDescent="0.25">
      <c r="B11" s="7"/>
      <c r="C11" s="8" t="s">
        <v>15</v>
      </c>
    </row>
    <row r="12" spans="2:3" x14ac:dyDescent="0.25">
      <c r="B12" s="7"/>
      <c r="C12" s="8" t="s">
        <v>16</v>
      </c>
    </row>
    <row r="13" spans="2:3" x14ac:dyDescent="0.25">
      <c r="B13" s="7"/>
      <c r="C13" s="8" t="s">
        <v>18</v>
      </c>
    </row>
    <row r="14" spans="2:3" x14ac:dyDescent="0.25">
      <c r="B14" s="7"/>
      <c r="C14" s="8" t="s">
        <v>17</v>
      </c>
    </row>
    <row r="15" spans="2:3" x14ac:dyDescent="0.25">
      <c r="B15" s="7"/>
      <c r="C15" s="8" t="s">
        <v>19</v>
      </c>
    </row>
    <row r="16" spans="2:3" x14ac:dyDescent="0.25">
      <c r="B16" s="7"/>
      <c r="C16" s="8" t="s">
        <v>20</v>
      </c>
    </row>
    <row r="17" spans="2:3" x14ac:dyDescent="0.25">
      <c r="B17" s="10"/>
      <c r="C17" s="10"/>
    </row>
    <row r="18" spans="2:3" x14ac:dyDescent="0.25">
      <c r="B18" s="10"/>
      <c r="C18" s="10"/>
    </row>
    <row r="19" spans="2:3" x14ac:dyDescent="0.25">
      <c r="B19" s="10"/>
      <c r="C19" s="10"/>
    </row>
    <row r="20" spans="2:3" x14ac:dyDescent="0.25">
      <c r="B20" s="10"/>
      <c r="C20" s="10"/>
    </row>
    <row r="21" spans="2:3" x14ac:dyDescent="0.25">
      <c r="B21" s="10"/>
      <c r="C21" s="10"/>
    </row>
    <row r="22" spans="2:3" x14ac:dyDescent="0.25">
      <c r="B22" s="10"/>
      <c r="C22" s="10"/>
    </row>
    <row r="23" spans="2:3" x14ac:dyDescent="0.25">
      <c r="B23" s="10"/>
      <c r="C23" s="10"/>
    </row>
    <row r="24" spans="2:3" x14ac:dyDescent="0.25">
      <c r="B24" s="10"/>
      <c r="C24" s="10"/>
    </row>
    <row r="25" spans="2:3" x14ac:dyDescent="0.25">
      <c r="B25" s="10"/>
      <c r="C25" s="10"/>
    </row>
    <row r="26" spans="2:3" x14ac:dyDescent="0.25">
      <c r="B26" s="10"/>
      <c r="C26" s="10"/>
    </row>
    <row r="27" spans="2:3" x14ac:dyDescent="0.25">
      <c r="B27" s="10"/>
      <c r="C27" s="10"/>
    </row>
    <row r="28" spans="2:3" x14ac:dyDescent="0.25">
      <c r="B28" s="10"/>
      <c r="C28" s="10"/>
    </row>
    <row r="29" spans="2:3" x14ac:dyDescent="0.25">
      <c r="B29" s="10"/>
      <c r="C29" s="10"/>
    </row>
    <row r="30" spans="2:3" x14ac:dyDescent="0.25">
      <c r="B30" s="10"/>
      <c r="C30" s="10"/>
    </row>
    <row r="31" spans="2:3" x14ac:dyDescent="0.25">
      <c r="B31" s="10"/>
      <c r="C31" s="10"/>
    </row>
    <row r="32" spans="2:3" x14ac:dyDescent="0.25">
      <c r="B32" s="10"/>
      <c r="C32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3:J39"/>
  <sheetViews>
    <sheetView showZeros="0" tabSelected="1" topLeftCell="A2" zoomScale="90" zoomScaleNormal="90" workbookViewId="0">
      <pane ySplit="5" topLeftCell="A7" activePane="bottomLeft" state="frozen"/>
      <selection activeCell="A2" sqref="A2"/>
      <selection pane="bottomLeft" activeCell="L21" sqref="L21"/>
    </sheetView>
  </sheetViews>
  <sheetFormatPr defaultRowHeight="15" x14ac:dyDescent="0.25"/>
  <cols>
    <col min="2" max="2" width="10.5703125" customWidth="1"/>
    <col min="3" max="3" width="20.140625" style="1" customWidth="1"/>
    <col min="4" max="4" width="11" style="2" customWidth="1"/>
    <col min="6" max="6" width="12.5703125" customWidth="1"/>
    <col min="7" max="7" width="10.5703125" customWidth="1"/>
    <col min="8" max="8" width="8.140625" hidden="1" customWidth="1"/>
    <col min="9" max="9" width="7.5703125" hidden="1" customWidth="1"/>
  </cols>
  <sheetData>
    <row r="3" spans="1:9" ht="15" customHeight="1" x14ac:dyDescent="0.25">
      <c r="A3" s="16" t="s">
        <v>6</v>
      </c>
      <c r="B3" s="16"/>
      <c r="C3" s="16"/>
      <c r="D3" s="16"/>
      <c r="E3" s="16"/>
      <c r="F3" s="16"/>
      <c r="G3" s="16"/>
    </row>
    <row r="4" spans="1:9" ht="15" customHeight="1" x14ac:dyDescent="0.25">
      <c r="A4" s="16"/>
      <c r="B4" s="16"/>
      <c r="C4" s="16"/>
      <c r="D4" s="16"/>
      <c r="E4" s="16"/>
      <c r="F4" s="16"/>
      <c r="G4" s="16"/>
    </row>
    <row r="5" spans="1:9" x14ac:dyDescent="0.25">
      <c r="A5" s="17" t="s">
        <v>0</v>
      </c>
      <c r="B5" s="17" t="s">
        <v>1</v>
      </c>
      <c r="C5" s="18" t="s">
        <v>2</v>
      </c>
      <c r="D5" s="17" t="s">
        <v>3</v>
      </c>
      <c r="E5" s="17" t="s">
        <v>4</v>
      </c>
      <c r="F5" s="15" t="s">
        <v>5</v>
      </c>
      <c r="G5" s="15" t="s">
        <v>21</v>
      </c>
    </row>
    <row r="6" spans="1:9" x14ac:dyDescent="0.25">
      <c r="A6" s="17"/>
      <c r="B6" s="17"/>
      <c r="C6" s="18"/>
      <c r="D6" s="17"/>
      <c r="E6" s="17"/>
      <c r="F6" s="15"/>
      <c r="G6" s="15"/>
    </row>
    <row r="7" spans="1:9" x14ac:dyDescent="0.25">
      <c r="A7" s="6">
        <v>1</v>
      </c>
      <c r="B7" s="7">
        <f>'BİLGİ GİRİŞİ'!B3</f>
        <v>0</v>
      </c>
      <c r="C7" s="8" t="str">
        <f>'BİLGİ GİRİŞİ'!C3</f>
        <v>DERİN SU AĞKURT</v>
      </c>
      <c r="D7" s="4">
        <v>24.7</v>
      </c>
      <c r="E7" s="11">
        <v>1.31</v>
      </c>
      <c r="F7" s="12">
        <f t="shared" ref="F7:F37" si="0">I7</f>
        <v>14.393100635161119</v>
      </c>
      <c r="G7" s="5" t="str">
        <f>IF(I7&lt;18.5,"ZAYIF",IF(I7&lt;25,"NORMAL",IF(I7&lt;30,"KİLOLU","ŞİŞMAN")))</f>
        <v>ZAYIF</v>
      </c>
      <c r="H7">
        <f t="shared" ref="H7:H37" si="1">(E7*E7)</f>
        <v>1.7161000000000002</v>
      </c>
      <c r="I7" s="13">
        <f t="shared" ref="I7:I38" si="2">(D7/H7)</f>
        <v>14.393100635161119</v>
      </c>
    </row>
    <row r="8" spans="1:9" x14ac:dyDescent="0.25">
      <c r="A8" s="6">
        <v>2</v>
      </c>
      <c r="B8" s="7">
        <f>'BİLGİ GİRİŞİ'!B4</f>
        <v>0</v>
      </c>
      <c r="C8" s="8" t="str">
        <f>'BİLGİ GİRİŞİ'!C4</f>
        <v>ÖMER FARUK DEMİREL</v>
      </c>
      <c r="D8" s="4">
        <v>25.1</v>
      </c>
      <c r="E8" s="11">
        <v>1.24</v>
      </c>
      <c r="F8" s="12">
        <f t="shared" si="0"/>
        <v>16.32414151925078</v>
      </c>
      <c r="G8" s="5" t="str">
        <f t="shared" ref="G8:G37" si="3">IF(I8&lt;18.5,"ZAYIF",IF(I8&lt;25,"NORMAL",IF(I8&lt;30,"KİLOLU","ŞİŞMAN")))</f>
        <v>ZAYIF</v>
      </c>
      <c r="H8">
        <f t="shared" si="1"/>
        <v>1.5376000000000001</v>
      </c>
      <c r="I8" s="13">
        <f t="shared" si="2"/>
        <v>16.32414151925078</v>
      </c>
    </row>
    <row r="9" spans="1:9" x14ac:dyDescent="0.25">
      <c r="A9" s="6">
        <v>3</v>
      </c>
      <c r="B9" s="7">
        <f>'BİLGİ GİRİŞİ'!B5</f>
        <v>0</v>
      </c>
      <c r="C9" s="8" t="str">
        <f>'BİLGİ GİRİŞİ'!C5</f>
        <v>ALİ OSMAN ALTINKAYA</v>
      </c>
      <c r="D9" s="4">
        <v>23</v>
      </c>
      <c r="E9" s="11">
        <v>1.24</v>
      </c>
      <c r="F9" s="12">
        <f t="shared" si="0"/>
        <v>14.958376690946929</v>
      </c>
      <c r="G9" s="5" t="str">
        <f t="shared" si="3"/>
        <v>ZAYIF</v>
      </c>
      <c r="H9">
        <f t="shared" si="1"/>
        <v>1.5376000000000001</v>
      </c>
      <c r="I9" s="13">
        <f t="shared" si="2"/>
        <v>14.958376690946929</v>
      </c>
    </row>
    <row r="10" spans="1:9" x14ac:dyDescent="0.25">
      <c r="A10" s="6">
        <v>4</v>
      </c>
      <c r="B10" s="7">
        <f>'BİLGİ GİRİŞİ'!B6</f>
        <v>0</v>
      </c>
      <c r="C10" s="8" t="str">
        <f>'BİLGİ GİRİŞİ'!C6</f>
        <v>AYHAN KABAK</v>
      </c>
      <c r="D10" s="4">
        <v>26.3</v>
      </c>
      <c r="E10" s="11">
        <v>1.34</v>
      </c>
      <c r="F10" s="12">
        <f t="shared" si="0"/>
        <v>14.646914680329692</v>
      </c>
      <c r="G10" s="5" t="str">
        <f t="shared" si="3"/>
        <v>ZAYIF</v>
      </c>
      <c r="H10">
        <f t="shared" si="1"/>
        <v>1.7956000000000003</v>
      </c>
      <c r="I10" s="13">
        <f t="shared" si="2"/>
        <v>14.646914680329692</v>
      </c>
    </row>
    <row r="11" spans="1:9" x14ac:dyDescent="0.25">
      <c r="A11" s="6">
        <v>5</v>
      </c>
      <c r="B11" s="7">
        <f>'BİLGİ GİRİŞİ'!B7</f>
        <v>0</v>
      </c>
      <c r="C11" s="8" t="str">
        <f>'BİLGİ GİRİŞİ'!C7</f>
        <v>ELİF SÜMEYYE DEMİREL</v>
      </c>
      <c r="D11" s="4">
        <v>20.7</v>
      </c>
      <c r="E11" s="11">
        <v>1.21</v>
      </c>
      <c r="F11" s="12">
        <f t="shared" si="0"/>
        <v>14.138378526056963</v>
      </c>
      <c r="G11" s="5" t="str">
        <f t="shared" si="3"/>
        <v>ZAYIF</v>
      </c>
      <c r="H11">
        <f t="shared" si="1"/>
        <v>1.4641</v>
      </c>
      <c r="I11" s="13">
        <f t="shared" si="2"/>
        <v>14.138378526056963</v>
      </c>
    </row>
    <row r="12" spans="1:9" x14ac:dyDescent="0.25">
      <c r="A12" s="6">
        <v>6</v>
      </c>
      <c r="B12" s="7">
        <f>'BİLGİ GİRİŞİ'!B8</f>
        <v>0</v>
      </c>
      <c r="C12" s="8" t="str">
        <f>'BİLGİ GİRİŞİ'!C8</f>
        <v>HİRA NUR SOYER</v>
      </c>
      <c r="D12" s="4">
        <v>23.1</v>
      </c>
      <c r="E12" s="11">
        <v>1.31</v>
      </c>
      <c r="F12" s="12">
        <f t="shared" si="0"/>
        <v>13.460754035312627</v>
      </c>
      <c r="G12" s="5" t="str">
        <f t="shared" si="3"/>
        <v>ZAYIF</v>
      </c>
      <c r="H12">
        <f t="shared" si="1"/>
        <v>1.7161000000000002</v>
      </c>
      <c r="I12" s="13">
        <f t="shared" si="2"/>
        <v>13.460754035312627</v>
      </c>
    </row>
    <row r="13" spans="1:9" x14ac:dyDescent="0.25">
      <c r="A13" s="6">
        <v>7</v>
      </c>
      <c r="B13" s="7">
        <f>'BİLGİ GİRİŞİ'!B9</f>
        <v>0</v>
      </c>
      <c r="C13" s="8" t="str">
        <f>'BİLGİ GİRİŞİ'!C9</f>
        <v>MEHMET DENİZ LOPÇU</v>
      </c>
      <c r="D13" s="4">
        <v>28.6</v>
      </c>
      <c r="E13" s="11">
        <v>1.32</v>
      </c>
      <c r="F13" s="12">
        <f t="shared" si="0"/>
        <v>16.414141414141412</v>
      </c>
      <c r="G13" s="5" t="str">
        <f t="shared" si="3"/>
        <v>ZAYIF</v>
      </c>
      <c r="H13">
        <f t="shared" si="1"/>
        <v>1.7424000000000002</v>
      </c>
      <c r="I13" s="13">
        <f t="shared" si="2"/>
        <v>16.414141414141412</v>
      </c>
    </row>
    <row r="14" spans="1:9" x14ac:dyDescent="0.25">
      <c r="A14" s="6">
        <v>8</v>
      </c>
      <c r="B14" s="7">
        <f>'BİLGİ GİRİŞİ'!B10</f>
        <v>0</v>
      </c>
      <c r="C14" s="8" t="str">
        <f>'BİLGİ GİRİŞİ'!C10</f>
        <v>MEHMET FATİH KERTİŞLİ</v>
      </c>
      <c r="D14" s="4">
        <v>24.4</v>
      </c>
      <c r="E14" s="11">
        <v>1.33</v>
      </c>
      <c r="F14" s="12">
        <f t="shared" si="0"/>
        <v>13.793883204251228</v>
      </c>
      <c r="G14" s="5" t="str">
        <f t="shared" si="3"/>
        <v>ZAYIF</v>
      </c>
      <c r="H14">
        <f t="shared" si="1"/>
        <v>1.7689000000000001</v>
      </c>
      <c r="I14" s="13">
        <f t="shared" si="2"/>
        <v>13.793883204251228</v>
      </c>
    </row>
    <row r="15" spans="1:9" x14ac:dyDescent="0.25">
      <c r="A15" s="6">
        <v>9</v>
      </c>
      <c r="B15" s="7">
        <f>'BİLGİ GİRİŞİ'!B11</f>
        <v>0</v>
      </c>
      <c r="C15" s="8" t="str">
        <f>'BİLGİ GİRİŞİ'!C11</f>
        <v>MEHMET HATİP BOZKURT</v>
      </c>
      <c r="D15" s="4">
        <v>22.2</v>
      </c>
      <c r="E15" s="11">
        <v>1.22</v>
      </c>
      <c r="F15" s="12">
        <f t="shared" si="0"/>
        <v>14.915345337274927</v>
      </c>
      <c r="G15" s="5" t="str">
        <f t="shared" si="3"/>
        <v>ZAYIF</v>
      </c>
      <c r="H15">
        <f t="shared" si="1"/>
        <v>1.4883999999999999</v>
      </c>
      <c r="I15" s="13">
        <f t="shared" si="2"/>
        <v>14.915345337274927</v>
      </c>
    </row>
    <row r="16" spans="1:9" x14ac:dyDescent="0.25">
      <c r="A16" s="6">
        <v>10</v>
      </c>
      <c r="B16" s="7">
        <f>'BİLGİ GİRİŞİ'!B12</f>
        <v>0</v>
      </c>
      <c r="C16" s="8" t="str">
        <f>'BİLGİ GİRİŞİ'!C12</f>
        <v>ORKUN KELEŞ</v>
      </c>
      <c r="D16" s="4">
        <v>27.4</v>
      </c>
      <c r="E16" s="11">
        <v>1.35</v>
      </c>
      <c r="F16" s="12">
        <f t="shared" si="0"/>
        <v>15.034293552812068</v>
      </c>
      <c r="G16" s="5" t="str">
        <f t="shared" si="3"/>
        <v>ZAYIF</v>
      </c>
      <c r="H16">
        <f t="shared" si="1"/>
        <v>1.8225000000000002</v>
      </c>
      <c r="I16" s="13">
        <f t="shared" si="2"/>
        <v>15.034293552812068</v>
      </c>
    </row>
    <row r="17" spans="1:10" x14ac:dyDescent="0.25">
      <c r="A17" s="6">
        <v>11</v>
      </c>
      <c r="B17" s="7">
        <f>'BİLGİ GİRİŞİ'!B13</f>
        <v>0</v>
      </c>
      <c r="C17" s="8" t="str">
        <f>'BİLGİ GİRİŞİ'!C13</f>
        <v>URAS GÜNEYİ</v>
      </c>
      <c r="D17" s="4">
        <v>29.5</v>
      </c>
      <c r="E17" s="11">
        <v>1.36</v>
      </c>
      <c r="F17" s="12">
        <f t="shared" si="0"/>
        <v>15.949394463667817</v>
      </c>
      <c r="G17" s="5" t="str">
        <f t="shared" si="3"/>
        <v>ZAYIF</v>
      </c>
      <c r="H17">
        <f t="shared" si="1"/>
        <v>1.8496000000000004</v>
      </c>
      <c r="I17" s="13">
        <f t="shared" si="2"/>
        <v>15.949394463667817</v>
      </c>
    </row>
    <row r="18" spans="1:10" x14ac:dyDescent="0.25">
      <c r="A18" s="6">
        <v>12</v>
      </c>
      <c r="B18" s="7">
        <f>'BİLGİ GİRİŞİ'!B14</f>
        <v>0</v>
      </c>
      <c r="C18" s="8" t="str">
        <f>'BİLGİ GİRİŞİ'!C14</f>
        <v>ZEYNEP SU TEKE</v>
      </c>
      <c r="D18" s="4">
        <v>26.1</v>
      </c>
      <c r="E18" s="11">
        <v>1.36</v>
      </c>
      <c r="F18" s="12">
        <f t="shared" si="0"/>
        <v>14.111159169550172</v>
      </c>
      <c r="G18" s="5" t="str">
        <f t="shared" si="3"/>
        <v>ZAYIF</v>
      </c>
      <c r="H18">
        <f t="shared" si="1"/>
        <v>1.8496000000000004</v>
      </c>
      <c r="I18" s="13">
        <f t="shared" si="2"/>
        <v>14.111159169550172</v>
      </c>
    </row>
    <row r="19" spans="1:10" x14ac:dyDescent="0.25">
      <c r="A19" s="6">
        <v>13</v>
      </c>
      <c r="B19" s="7">
        <f>'BİLGİ GİRİŞİ'!B15</f>
        <v>0</v>
      </c>
      <c r="C19" s="8" t="str">
        <f>'BİLGİ GİRİŞİ'!C15</f>
        <v>GÖKAY YÜKSEL</v>
      </c>
      <c r="D19" s="4">
        <v>37.700000000000003</v>
      </c>
      <c r="E19" s="11">
        <v>1.35</v>
      </c>
      <c r="F19" s="12">
        <f t="shared" si="0"/>
        <v>20.685871056241425</v>
      </c>
      <c r="G19" s="5" t="str">
        <f t="shared" si="3"/>
        <v>NORMAL</v>
      </c>
      <c r="H19">
        <f t="shared" si="1"/>
        <v>1.8225000000000002</v>
      </c>
      <c r="I19" s="13">
        <f t="shared" si="2"/>
        <v>20.685871056241425</v>
      </c>
    </row>
    <row r="20" spans="1:10" x14ac:dyDescent="0.25">
      <c r="A20" s="6">
        <v>14</v>
      </c>
      <c r="B20" s="7">
        <f>'BİLGİ GİRİŞİ'!B16</f>
        <v>0</v>
      </c>
      <c r="C20" s="8" t="str">
        <f>'BİLGİ GİRİŞİ'!C16</f>
        <v>BARAN UFUK BEZİRGAN</v>
      </c>
      <c r="D20" s="4">
        <v>24.9</v>
      </c>
      <c r="E20" s="11">
        <v>1.31</v>
      </c>
      <c r="F20" s="12">
        <f t="shared" si="0"/>
        <v>14.509643960142181</v>
      </c>
      <c r="G20" s="5" t="str">
        <f t="shared" si="3"/>
        <v>ZAYIF</v>
      </c>
      <c r="H20">
        <f t="shared" si="1"/>
        <v>1.7161000000000002</v>
      </c>
      <c r="I20" s="13">
        <f t="shared" si="2"/>
        <v>14.509643960142181</v>
      </c>
    </row>
    <row r="21" spans="1:10" x14ac:dyDescent="0.25">
      <c r="A21" s="6">
        <v>15</v>
      </c>
      <c r="B21" s="7">
        <f>'BİLGİ GİRİŞİ'!B17</f>
        <v>0</v>
      </c>
      <c r="C21" s="9">
        <f>'BİLGİ GİRİŞİ'!C17</f>
        <v>0</v>
      </c>
      <c r="D21" s="4">
        <v>0</v>
      </c>
      <c r="E21" s="11">
        <v>0</v>
      </c>
      <c r="F21" s="12" t="e">
        <f t="shared" si="0"/>
        <v>#DIV/0!</v>
      </c>
      <c r="G21" s="5" t="e">
        <f t="shared" si="3"/>
        <v>#DIV/0!</v>
      </c>
      <c r="H21">
        <f t="shared" si="1"/>
        <v>0</v>
      </c>
      <c r="I21" s="13" t="e">
        <f t="shared" si="2"/>
        <v>#DIV/0!</v>
      </c>
    </row>
    <row r="22" spans="1:10" x14ac:dyDescent="0.25">
      <c r="A22" s="6">
        <v>16</v>
      </c>
      <c r="B22" s="7">
        <f>'BİLGİ GİRİŞİ'!B18</f>
        <v>0</v>
      </c>
      <c r="C22" s="9">
        <f>'BİLGİ GİRİŞİ'!C18</f>
        <v>0</v>
      </c>
      <c r="D22" s="4"/>
      <c r="E22" s="11"/>
      <c r="F22" s="12" t="e">
        <f t="shared" si="0"/>
        <v>#DIV/0!</v>
      </c>
      <c r="G22" s="5" t="e">
        <f t="shared" si="3"/>
        <v>#DIV/0!</v>
      </c>
      <c r="H22">
        <f t="shared" si="1"/>
        <v>0</v>
      </c>
      <c r="I22" s="13" t="e">
        <f t="shared" si="2"/>
        <v>#DIV/0!</v>
      </c>
    </row>
    <row r="23" spans="1:10" ht="15.75" x14ac:dyDescent="0.25">
      <c r="A23" s="6">
        <v>17</v>
      </c>
      <c r="B23" s="7">
        <f>'BİLGİ GİRİŞİ'!B19</f>
        <v>0</v>
      </c>
      <c r="C23" s="9">
        <f>'BİLGİ GİRİŞİ'!C19</f>
        <v>0</v>
      </c>
      <c r="D23" s="4"/>
      <c r="E23" s="11"/>
      <c r="F23" s="12" t="e">
        <f t="shared" si="0"/>
        <v>#DIV/0!</v>
      </c>
      <c r="G23" s="5" t="e">
        <f t="shared" si="3"/>
        <v>#DIV/0!</v>
      </c>
      <c r="H23">
        <f t="shared" si="1"/>
        <v>0</v>
      </c>
      <c r="I23" s="13" t="e">
        <f t="shared" si="2"/>
        <v>#DIV/0!</v>
      </c>
      <c r="J23" s="3"/>
    </row>
    <row r="24" spans="1:10" x14ac:dyDescent="0.25">
      <c r="A24" s="6">
        <v>18</v>
      </c>
      <c r="B24" s="7">
        <f>'BİLGİ GİRİŞİ'!B20</f>
        <v>0</v>
      </c>
      <c r="C24" s="9">
        <f>'BİLGİ GİRİŞİ'!C20</f>
        <v>0</v>
      </c>
      <c r="D24" s="4"/>
      <c r="E24" s="11"/>
      <c r="F24" s="12" t="e">
        <f t="shared" si="0"/>
        <v>#DIV/0!</v>
      </c>
      <c r="G24" s="5" t="e">
        <f t="shared" si="3"/>
        <v>#DIV/0!</v>
      </c>
      <c r="H24">
        <f t="shared" si="1"/>
        <v>0</v>
      </c>
      <c r="I24" s="13" t="e">
        <f t="shared" si="2"/>
        <v>#DIV/0!</v>
      </c>
    </row>
    <row r="25" spans="1:10" x14ac:dyDescent="0.25">
      <c r="A25" s="6">
        <v>19</v>
      </c>
      <c r="B25" s="7">
        <f>'BİLGİ GİRİŞİ'!B21</f>
        <v>0</v>
      </c>
      <c r="C25" s="9">
        <f>'BİLGİ GİRİŞİ'!C21</f>
        <v>0</v>
      </c>
      <c r="D25" s="4"/>
      <c r="E25" s="11"/>
      <c r="F25" s="12" t="e">
        <f t="shared" si="0"/>
        <v>#DIV/0!</v>
      </c>
      <c r="G25" s="5" t="e">
        <f t="shared" si="3"/>
        <v>#DIV/0!</v>
      </c>
      <c r="H25">
        <f t="shared" si="1"/>
        <v>0</v>
      </c>
      <c r="I25" s="13" t="e">
        <f t="shared" si="2"/>
        <v>#DIV/0!</v>
      </c>
    </row>
    <row r="26" spans="1:10" x14ac:dyDescent="0.25">
      <c r="A26" s="6">
        <v>20</v>
      </c>
      <c r="B26" s="7">
        <f>'BİLGİ GİRİŞİ'!B22</f>
        <v>0</v>
      </c>
      <c r="C26" s="9">
        <f>'BİLGİ GİRİŞİ'!C22</f>
        <v>0</v>
      </c>
      <c r="D26" s="4"/>
      <c r="E26" s="11"/>
      <c r="F26" s="12" t="e">
        <f t="shared" si="0"/>
        <v>#DIV/0!</v>
      </c>
      <c r="G26" s="5" t="e">
        <f t="shared" si="3"/>
        <v>#DIV/0!</v>
      </c>
      <c r="H26">
        <f t="shared" si="1"/>
        <v>0</v>
      </c>
      <c r="I26" s="13" t="e">
        <f t="shared" si="2"/>
        <v>#DIV/0!</v>
      </c>
    </row>
    <row r="27" spans="1:10" x14ac:dyDescent="0.25">
      <c r="A27" s="6">
        <v>21</v>
      </c>
      <c r="B27" s="7">
        <f>'BİLGİ GİRİŞİ'!B23</f>
        <v>0</v>
      </c>
      <c r="C27" s="9">
        <f>'BİLGİ GİRİŞİ'!C23</f>
        <v>0</v>
      </c>
      <c r="D27" s="4"/>
      <c r="E27" s="11"/>
      <c r="F27" s="12" t="e">
        <f t="shared" si="0"/>
        <v>#DIV/0!</v>
      </c>
      <c r="G27" s="5" t="e">
        <f t="shared" si="3"/>
        <v>#DIV/0!</v>
      </c>
      <c r="H27">
        <f t="shared" si="1"/>
        <v>0</v>
      </c>
      <c r="I27" s="13" t="e">
        <f t="shared" si="2"/>
        <v>#DIV/0!</v>
      </c>
    </row>
    <row r="28" spans="1:10" x14ac:dyDescent="0.25">
      <c r="A28" s="6">
        <v>22</v>
      </c>
      <c r="B28" s="7">
        <f>'BİLGİ GİRİŞİ'!B24</f>
        <v>0</v>
      </c>
      <c r="C28" s="9">
        <f>'BİLGİ GİRİŞİ'!C24</f>
        <v>0</v>
      </c>
      <c r="D28" s="4"/>
      <c r="E28" s="11"/>
      <c r="F28" s="12" t="e">
        <f t="shared" si="0"/>
        <v>#DIV/0!</v>
      </c>
      <c r="G28" s="5" t="e">
        <f t="shared" si="3"/>
        <v>#DIV/0!</v>
      </c>
      <c r="H28">
        <f t="shared" si="1"/>
        <v>0</v>
      </c>
      <c r="I28" s="13" t="e">
        <f t="shared" si="2"/>
        <v>#DIV/0!</v>
      </c>
    </row>
    <row r="29" spans="1:10" x14ac:dyDescent="0.25">
      <c r="A29" s="6">
        <v>23</v>
      </c>
      <c r="B29" s="7">
        <f>'BİLGİ GİRİŞİ'!B25</f>
        <v>0</v>
      </c>
      <c r="C29" s="9">
        <f>'BİLGİ GİRİŞİ'!C25</f>
        <v>0</v>
      </c>
      <c r="D29" s="4"/>
      <c r="E29" s="11"/>
      <c r="F29" s="12" t="e">
        <f t="shared" si="0"/>
        <v>#DIV/0!</v>
      </c>
      <c r="G29" s="5" t="e">
        <f t="shared" si="3"/>
        <v>#DIV/0!</v>
      </c>
      <c r="H29">
        <f t="shared" si="1"/>
        <v>0</v>
      </c>
      <c r="I29" s="13" t="e">
        <f t="shared" si="2"/>
        <v>#DIV/0!</v>
      </c>
    </row>
    <row r="30" spans="1:10" x14ac:dyDescent="0.25">
      <c r="A30" s="6">
        <v>24</v>
      </c>
      <c r="B30" s="7">
        <f>'BİLGİ GİRİŞİ'!B26</f>
        <v>0</v>
      </c>
      <c r="C30" s="9">
        <f>'BİLGİ GİRİŞİ'!C26</f>
        <v>0</v>
      </c>
      <c r="D30" s="4"/>
      <c r="E30" s="11"/>
      <c r="F30" s="12" t="e">
        <f t="shared" si="0"/>
        <v>#DIV/0!</v>
      </c>
      <c r="G30" s="5" t="e">
        <f t="shared" si="3"/>
        <v>#DIV/0!</v>
      </c>
      <c r="H30">
        <f t="shared" si="1"/>
        <v>0</v>
      </c>
      <c r="I30" s="13" t="e">
        <f t="shared" si="2"/>
        <v>#DIV/0!</v>
      </c>
    </row>
    <row r="31" spans="1:10" x14ac:dyDescent="0.25">
      <c r="A31" s="6">
        <v>25</v>
      </c>
      <c r="B31" s="7">
        <f>'BİLGİ GİRİŞİ'!B27</f>
        <v>0</v>
      </c>
      <c r="C31" s="9">
        <f>'BİLGİ GİRİŞİ'!C27</f>
        <v>0</v>
      </c>
      <c r="D31" s="4"/>
      <c r="E31" s="11"/>
      <c r="F31" s="12" t="e">
        <f t="shared" si="0"/>
        <v>#DIV/0!</v>
      </c>
      <c r="G31" s="5" t="e">
        <f t="shared" si="3"/>
        <v>#DIV/0!</v>
      </c>
      <c r="H31">
        <f t="shared" si="1"/>
        <v>0</v>
      </c>
      <c r="I31" s="13" t="e">
        <f t="shared" si="2"/>
        <v>#DIV/0!</v>
      </c>
    </row>
    <row r="32" spans="1:10" x14ac:dyDescent="0.25">
      <c r="A32" s="6">
        <v>26</v>
      </c>
      <c r="B32" s="7">
        <f>'BİLGİ GİRİŞİ'!B28</f>
        <v>0</v>
      </c>
      <c r="C32" s="9">
        <f>'BİLGİ GİRİŞİ'!C28</f>
        <v>0</v>
      </c>
      <c r="D32" s="4"/>
      <c r="E32" s="11"/>
      <c r="F32" s="12" t="e">
        <f t="shared" si="0"/>
        <v>#DIV/0!</v>
      </c>
      <c r="G32" s="5" t="e">
        <f t="shared" si="3"/>
        <v>#DIV/0!</v>
      </c>
      <c r="H32">
        <f t="shared" si="1"/>
        <v>0</v>
      </c>
      <c r="I32" s="13" t="e">
        <f t="shared" si="2"/>
        <v>#DIV/0!</v>
      </c>
    </row>
    <row r="33" spans="1:9" x14ac:dyDescent="0.25">
      <c r="A33" s="6">
        <v>27</v>
      </c>
      <c r="B33" s="7">
        <f>'BİLGİ GİRİŞİ'!B29</f>
        <v>0</v>
      </c>
      <c r="C33" s="9">
        <f>'BİLGİ GİRİŞİ'!C29</f>
        <v>0</v>
      </c>
      <c r="D33" s="4"/>
      <c r="E33" s="11"/>
      <c r="F33" s="12" t="e">
        <f t="shared" si="0"/>
        <v>#DIV/0!</v>
      </c>
      <c r="G33" s="5" t="e">
        <f t="shared" si="3"/>
        <v>#DIV/0!</v>
      </c>
      <c r="H33">
        <f t="shared" si="1"/>
        <v>0</v>
      </c>
      <c r="I33" s="13" t="e">
        <f t="shared" si="2"/>
        <v>#DIV/0!</v>
      </c>
    </row>
    <row r="34" spans="1:9" x14ac:dyDescent="0.25">
      <c r="A34" s="6">
        <v>28</v>
      </c>
      <c r="B34" s="7">
        <f>'BİLGİ GİRİŞİ'!B30</f>
        <v>0</v>
      </c>
      <c r="C34" s="9">
        <f>'BİLGİ GİRİŞİ'!C30</f>
        <v>0</v>
      </c>
      <c r="D34" s="4"/>
      <c r="E34" s="11"/>
      <c r="F34" s="12" t="e">
        <f t="shared" si="0"/>
        <v>#DIV/0!</v>
      </c>
      <c r="G34" s="5" t="e">
        <f t="shared" si="3"/>
        <v>#DIV/0!</v>
      </c>
      <c r="H34">
        <f t="shared" si="1"/>
        <v>0</v>
      </c>
      <c r="I34" s="13" t="e">
        <f t="shared" si="2"/>
        <v>#DIV/0!</v>
      </c>
    </row>
    <row r="35" spans="1:9" x14ac:dyDescent="0.25">
      <c r="A35" s="6">
        <v>29</v>
      </c>
      <c r="B35" s="7">
        <f>'BİLGİ GİRİŞİ'!B31</f>
        <v>0</v>
      </c>
      <c r="C35" s="9">
        <f>'BİLGİ GİRİŞİ'!C31</f>
        <v>0</v>
      </c>
      <c r="D35" s="4"/>
      <c r="E35" s="11"/>
      <c r="F35" s="12" t="e">
        <f t="shared" si="0"/>
        <v>#DIV/0!</v>
      </c>
      <c r="G35" s="5" t="e">
        <f t="shared" si="3"/>
        <v>#DIV/0!</v>
      </c>
      <c r="H35">
        <f t="shared" si="1"/>
        <v>0</v>
      </c>
      <c r="I35" s="13" t="e">
        <f t="shared" si="2"/>
        <v>#DIV/0!</v>
      </c>
    </row>
    <row r="36" spans="1:9" x14ac:dyDescent="0.25">
      <c r="A36" s="6">
        <v>30</v>
      </c>
      <c r="B36" s="7">
        <f>'BİLGİ GİRİŞİ'!B32</f>
        <v>0</v>
      </c>
      <c r="C36" s="9">
        <f>'BİLGİ GİRİŞİ'!C32</f>
        <v>0</v>
      </c>
      <c r="D36" s="4"/>
      <c r="E36" s="11"/>
      <c r="F36" s="12" t="e">
        <f t="shared" si="0"/>
        <v>#DIV/0!</v>
      </c>
      <c r="G36" s="5" t="e">
        <f t="shared" si="3"/>
        <v>#DIV/0!</v>
      </c>
      <c r="H36">
        <f t="shared" si="1"/>
        <v>0</v>
      </c>
      <c r="I36" s="13" t="e">
        <f t="shared" si="2"/>
        <v>#DIV/0!</v>
      </c>
    </row>
    <row r="37" spans="1:9" x14ac:dyDescent="0.25">
      <c r="A37" s="6">
        <v>31</v>
      </c>
      <c r="B37" s="7">
        <f>'BİLGİ GİRİŞİ'!B33</f>
        <v>0</v>
      </c>
      <c r="C37" s="9">
        <f>'BİLGİ GİRİŞİ'!C33</f>
        <v>0</v>
      </c>
      <c r="D37" s="4"/>
      <c r="E37" s="11"/>
      <c r="F37" s="12" t="e">
        <f t="shared" si="0"/>
        <v>#DIV/0!</v>
      </c>
      <c r="G37" s="5" t="e">
        <f t="shared" si="3"/>
        <v>#DIV/0!</v>
      </c>
      <c r="H37">
        <f t="shared" si="1"/>
        <v>0</v>
      </c>
      <c r="I37" s="13" t="e">
        <f t="shared" si="2"/>
        <v>#DIV/0!</v>
      </c>
    </row>
    <row r="38" spans="1:9" x14ac:dyDescent="0.25">
      <c r="I38" s="13" t="e">
        <f t="shared" si="2"/>
        <v>#DIV/0!</v>
      </c>
    </row>
    <row r="39" spans="1:9" x14ac:dyDescent="0.25">
      <c r="C39" s="14"/>
    </row>
  </sheetData>
  <mergeCells count="8">
    <mergeCell ref="G5:G6"/>
    <mergeCell ref="F5:F6"/>
    <mergeCell ref="A3:G4"/>
    <mergeCell ref="A5:A6"/>
    <mergeCell ref="B5:B6"/>
    <mergeCell ref="C5:C6"/>
    <mergeCell ref="D5:D6"/>
    <mergeCell ref="E5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BİLGİ GİRİŞİ</vt:lpstr>
      <vt:lpstr>ENDEKS SAYFASI</vt:lpstr>
      <vt:lpstr>'ENDEKS SAYFASI'!Yazdırma_Alanı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kazım</dc:creator>
  <cp:lastModifiedBy>ATATURK İ.O</cp:lastModifiedBy>
  <cp:lastPrinted>2018-02-23T06:09:42Z</cp:lastPrinted>
  <dcterms:created xsi:type="dcterms:W3CDTF">2018-02-21T06:03:07Z</dcterms:created>
  <dcterms:modified xsi:type="dcterms:W3CDTF">2022-03-10T11:37:17Z</dcterms:modified>
</cp:coreProperties>
</file>